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"/>
    </mc:Choice>
  </mc:AlternateContent>
  <xr:revisionPtr revIDLastSave="0" documentId="13_ncr:1_{6880BF8B-4269-4C36-8E55-1A2EBAB1DD6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O15" i="1"/>
  <c r="P15" i="1" s="1"/>
  <c r="O16" i="1"/>
  <c r="P16" i="1" s="1"/>
  <c r="I15" i="1"/>
  <c r="O27" i="1" l="1"/>
  <c r="P27" i="1" s="1"/>
  <c r="I27" i="1"/>
  <c r="H45" i="1" l="1"/>
  <c r="J45" i="1"/>
  <c r="K45" i="1"/>
  <c r="L45" i="1"/>
  <c r="M45" i="1"/>
  <c r="N45" i="1"/>
  <c r="G45" i="1"/>
  <c r="O42" i="1"/>
  <c r="P42" i="1" s="1"/>
  <c r="O43" i="1"/>
  <c r="P43" i="1" s="1"/>
  <c r="O44" i="1"/>
  <c r="P44" i="1" s="1"/>
  <c r="I42" i="1"/>
  <c r="I43" i="1"/>
  <c r="I44" i="1"/>
  <c r="I21" i="1"/>
  <c r="I41" i="1" l="1"/>
  <c r="I39" i="1"/>
  <c r="O39" i="1"/>
  <c r="P39" i="1" s="1"/>
  <c r="O40" i="1"/>
  <c r="P40" i="1" s="1"/>
  <c r="O41" i="1"/>
  <c r="P41" i="1" s="1"/>
  <c r="O38" i="1" l="1"/>
  <c r="P38" i="1" s="1"/>
  <c r="I38" i="1"/>
  <c r="I37" i="1" l="1"/>
  <c r="I36" i="1"/>
  <c r="O36" i="1"/>
  <c r="P36" i="1" s="1"/>
  <c r="O37" i="1"/>
  <c r="P37" i="1" s="1"/>
  <c r="I34" i="1" l="1"/>
  <c r="I35" i="1"/>
  <c r="O34" i="1"/>
  <c r="P34" i="1" s="1"/>
  <c r="O35" i="1"/>
  <c r="P35" i="1" s="1"/>
  <c r="O31" i="1" l="1"/>
  <c r="O32" i="1"/>
  <c r="P32" i="1" s="1"/>
  <c r="O33" i="1"/>
  <c r="P33" i="1" s="1"/>
  <c r="I31" i="1"/>
  <c r="I32" i="1"/>
  <c r="I33" i="1"/>
  <c r="O14" i="1"/>
  <c r="P14" i="1" s="1"/>
  <c r="I14" i="1"/>
  <c r="P31" i="1" l="1"/>
  <c r="O17" i="1"/>
  <c r="P17" i="1" s="1"/>
  <c r="O18" i="1"/>
  <c r="P18" i="1" s="1"/>
  <c r="O19" i="1"/>
  <c r="P19" i="1" s="1"/>
  <c r="O20" i="1"/>
  <c r="P20" i="1" s="1"/>
  <c r="O21" i="1"/>
  <c r="O22" i="1"/>
  <c r="P22" i="1" s="1"/>
  <c r="O23" i="1"/>
  <c r="P23" i="1" s="1"/>
  <c r="O24" i="1"/>
  <c r="P24" i="1" s="1"/>
  <c r="O25" i="1"/>
  <c r="P25" i="1" s="1"/>
  <c r="O26" i="1"/>
  <c r="P26" i="1" s="1"/>
  <c r="O28" i="1"/>
  <c r="P28" i="1" s="1"/>
  <c r="O29" i="1"/>
  <c r="P29" i="1" s="1"/>
  <c r="O30" i="1"/>
  <c r="P30" i="1" s="1"/>
  <c r="I28" i="1"/>
  <c r="I29" i="1"/>
  <c r="O13" i="1"/>
  <c r="I17" i="1"/>
  <c r="I18" i="1"/>
  <c r="I19" i="1"/>
  <c r="I20" i="1"/>
  <c r="I22" i="1"/>
  <c r="I23" i="1"/>
  <c r="I24" i="1"/>
  <c r="I25" i="1"/>
  <c r="I26" i="1"/>
  <c r="I30" i="1"/>
  <c r="I13" i="1"/>
  <c r="I45" i="1" l="1"/>
  <c r="O45" i="1"/>
  <c r="P21" i="1"/>
  <c r="P13" i="1"/>
  <c r="P45" i="1" l="1"/>
</calcChain>
</file>

<file path=xl/sharedStrings.xml><?xml version="1.0" encoding="utf-8"?>
<sst xmlns="http://schemas.openxmlformats.org/spreadsheetml/2006/main" count="180" uniqueCount="94">
  <si>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</si>
  <si>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</si>
  <si>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</si>
  <si>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</si>
  <si>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</si>
  <si>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</si>
  <si>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</si>
  <si>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</si>
  <si>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</si>
  <si>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</si>
  <si>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</si>
  <si>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</si>
  <si>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</si>
  <si>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</si>
  <si>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</si>
  <si>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</si>
  <si>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</si>
  <si>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</si>
  <si>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</si>
  <si>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</si>
  <si>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</si>
  <si>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</si>
  <si>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</si>
  <si>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</si>
  <si>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</si>
  <si>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</si>
  <si>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</si>
  <si>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</si>
  <si>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</si>
  <si>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</si>
  <si>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</si>
  <si>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</si>
  <si>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</si>
  <si>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</si>
  <si>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</si>
  <si>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</si>
  <si>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</si>
  <si>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</si>
  <si>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</si>
  <si>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</si>
  <si>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</si>
  <si>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</si>
  <si>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</si>
  <si>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</si>
  <si>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</si>
  <si>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</si>
  <si>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</si>
  <si>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</si>
  <si>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</si>
  <si>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</si>
  <si>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</si>
  <si>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</si>
  <si>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</si>
  <si>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</si>
  <si>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</si>
  <si>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</si>
  <si>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</si>
  <si>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</si>
  <si>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</si>
  <si>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</si>
  <si>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CLAUDIA MERCEDES GARCIA CRUZ</t>
  </si>
  <si>
    <t>TECNICO DE RECURSOS HUMANOS</t>
  </si>
  <si>
    <t>CYNTHIA ALTAGRACIA MORILLO VASQUEZ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</si>
  <si>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</si>
  <si>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</si>
  <si>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</si>
  <si>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</si>
  <si>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</si>
  <si>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</si>
  <si>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</si>
  <si>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</si>
  <si>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</si>
  <si>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</si>
  <si>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</si>
  <si>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</si>
  <si>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</si>
  <si>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</si>
  <si>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</si>
  <si>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</si>
  <si>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</si>
  <si>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</si>
  <si>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</si>
  <si>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</si>
  <si>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</si>
  <si>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</si>
  <si>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</si>
  <si>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</si>
  <si>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</si>
  <si>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</si>
  <si>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GUILLERMINA MARTINEZ REYES</t>
  </si>
  <si>
    <t>RANDY FELIX CADETE SANCHEZ</t>
  </si>
  <si>
    <t>ANALISTA DEL SISTEMA BEISBOL</t>
  </si>
  <si>
    <t>ANALISTA FINANCIERO</t>
  </si>
  <si>
    <t>Concepto Pago Sueldo: 000001  -  Temporal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</si>
</sst>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zoomScale="31" zoomScaleNormal="31" workbookViewId="0">
      <selection activeCell="A45" sqref="A45:F45"/>
    </sheetView>
  </sheetViews>
  <sheetFormatPr baseColWidth="10" defaultColWidth="11.453125" defaultRowHeight="29.5" x14ac:dyDescent="0.65"/>
  <cols>
    <col min="1" max="1" width="10.7265625" style="16" customWidth="1"/>
    <col min="2" max="2" width="102" style="2" bestFit="1" customWidth="1"/>
    <col min="3" max="3" width="71.54296875" style="2" bestFit="1" customWidth="1"/>
    <col min="4" max="4" width="66" style="2" customWidth="1"/>
    <col min="5" max="5" width="24.26953125" style="2" customWidth="1"/>
    <col min="6" max="6" width="21" style="2" customWidth="1"/>
    <col min="7" max="7" width="59.81640625" style="2" bestFit="1" customWidth="1"/>
    <col min="8" max="8" width="18.7265625" style="2" customWidth="1"/>
    <col min="9" max="9" width="36.1796875" style="2" bestFit="1" customWidth="1"/>
    <col min="10" max="10" width="30.453125" style="2" bestFit="1" customWidth="1"/>
    <col min="11" max="11" width="28.7265625" style="2" bestFit="1" customWidth="1"/>
    <col min="12" max="12" width="33.453125" style="2" customWidth="1"/>
    <col min="13" max="13" width="28.7265625" style="2" bestFit="1" customWidth="1"/>
    <col min="14" max="14" width="39.1796875" style="2" bestFit="1" customWidth="1"/>
    <col min="15" max="15" width="37.81640625" style="2" bestFit="1" customWidth="1"/>
    <col min="16" max="16" width="35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6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3.5" x14ac:dyDescent="0.95">
      <c r="A9" s="23" t="s">
        <v>93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3.5" x14ac:dyDescent="0.95">
      <c r="A10" s="23" t="s">
        <v>56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4" thickBot="1" x14ac:dyDescen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" x14ac:dyDescent="0.6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73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67" x14ac:dyDescent="0.6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67" x14ac:dyDescent="0.65">
      <c r="A14" s="17">
        <v>2</v>
      </c>
      <c r="B14" s="8" t="s">
        <v>57</v>
      </c>
      <c r="C14" s="9" t="s">
        <v>48</v>
      </c>
      <c r="D14" s="9" t="s">
        <v>58</v>
      </c>
      <c r="E14" s="10" t="s">
        <v>16</v>
      </c>
      <c r="F14" s="10" t="s">
        <v>18</v>
      </c>
      <c r="G14" s="11">
        <v>130000</v>
      </c>
      <c r="H14" s="12"/>
      <c r="I14" s="11">
        <f t="shared" ref="I14:I44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4" si="1">SUM(J14:N14)</f>
        <v>26870.19</v>
      </c>
      <c r="P14" s="14">
        <f t="shared" ref="P14:P44" si="2">G14-O14</f>
        <v>103129.81</v>
      </c>
    </row>
    <row r="15" spans="1:16" ht="67" x14ac:dyDescent="0.65">
      <c r="A15" s="17">
        <v>3</v>
      </c>
      <c r="B15" s="8" t="s">
        <v>89</v>
      </c>
      <c r="C15" s="9" t="s">
        <v>23</v>
      </c>
      <c r="D15" s="9" t="s">
        <v>46</v>
      </c>
      <c r="E15" s="10" t="s">
        <v>16</v>
      </c>
      <c r="F15" s="10" t="s">
        <v>17</v>
      </c>
      <c r="G15" s="11">
        <v>57500</v>
      </c>
      <c r="H15" s="12"/>
      <c r="I15" s="11">
        <f t="shared" ref="I15" si="3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33.5" x14ac:dyDescent="0.65">
      <c r="A16" s="17">
        <v>4</v>
      </c>
      <c r="B16" s="8" t="s">
        <v>90</v>
      </c>
      <c r="C16" s="9" t="s">
        <v>48</v>
      </c>
      <c r="D16" s="9" t="s">
        <v>91</v>
      </c>
      <c r="E16" s="10" t="s">
        <v>16</v>
      </c>
      <c r="F16" s="10" t="s">
        <v>18</v>
      </c>
      <c r="G16" s="11">
        <v>60000</v>
      </c>
      <c r="H16" s="12"/>
      <c r="I16" s="11">
        <v>60000</v>
      </c>
      <c r="J16" s="12">
        <v>3486.65</v>
      </c>
      <c r="K16" s="12">
        <v>1722</v>
      </c>
      <c r="L16" s="12"/>
      <c r="M16" s="12">
        <v>1824</v>
      </c>
      <c r="N16" s="12">
        <v>25</v>
      </c>
      <c r="O16" s="12">
        <f t="shared" si="1"/>
        <v>7057.65</v>
      </c>
      <c r="P16" s="14">
        <f t="shared" si="2"/>
        <v>52942.35</v>
      </c>
    </row>
    <row r="17" spans="1:16" ht="67" x14ac:dyDescent="0.65">
      <c r="A17" s="17">
        <v>5</v>
      </c>
      <c r="B17" s="8" t="s">
        <v>24</v>
      </c>
      <c r="C17" s="9" t="s">
        <v>23</v>
      </c>
      <c r="D17" s="9" t="s">
        <v>25</v>
      </c>
      <c r="E17" s="10" t="s">
        <v>16</v>
      </c>
      <c r="F17" s="10" t="s">
        <v>18</v>
      </c>
      <c r="G17" s="11">
        <v>103500</v>
      </c>
      <c r="H17" s="12"/>
      <c r="I17" s="11">
        <f t="shared" si="0"/>
        <v>103500</v>
      </c>
      <c r="J17" s="12">
        <v>12928.73</v>
      </c>
      <c r="K17" s="12">
        <v>2970.45</v>
      </c>
      <c r="L17" s="12"/>
      <c r="M17" s="12">
        <v>3146.4</v>
      </c>
      <c r="N17" s="12">
        <v>25</v>
      </c>
      <c r="O17" s="12">
        <f t="shared" si="1"/>
        <v>19070.580000000002</v>
      </c>
      <c r="P17" s="14">
        <f t="shared" si="2"/>
        <v>84429.42</v>
      </c>
    </row>
    <row r="18" spans="1:16" ht="100.5" x14ac:dyDescent="0.65">
      <c r="A18" s="17">
        <v>6</v>
      </c>
      <c r="B18" s="8" t="s">
        <v>26</v>
      </c>
      <c r="C18" s="9" t="s">
        <v>37</v>
      </c>
      <c r="D18" s="9" t="s">
        <v>69</v>
      </c>
      <c r="E18" s="10" t="s">
        <v>16</v>
      </c>
      <c r="F18" s="10" t="s">
        <v>17</v>
      </c>
      <c r="G18" s="11">
        <v>135000</v>
      </c>
      <c r="H18" s="12"/>
      <c r="I18" s="11">
        <f t="shared" si="0"/>
        <v>135000</v>
      </c>
      <c r="J18" s="12">
        <v>20338.310000000001</v>
      </c>
      <c r="K18" s="12">
        <v>3874.5</v>
      </c>
      <c r="L18" s="12"/>
      <c r="M18" s="12">
        <v>4104</v>
      </c>
      <c r="N18" s="12">
        <v>25</v>
      </c>
      <c r="O18" s="12">
        <f t="shared" si="1"/>
        <v>28341.81</v>
      </c>
      <c r="P18" s="14">
        <f t="shared" si="2"/>
        <v>106658.19</v>
      </c>
    </row>
    <row r="19" spans="1:16" ht="67" x14ac:dyDescent="0.65">
      <c r="A19" s="17">
        <v>7</v>
      </c>
      <c r="B19" s="8" t="s">
        <v>28</v>
      </c>
      <c r="C19" s="9" t="s">
        <v>29</v>
      </c>
      <c r="D19" s="9" t="s">
        <v>30</v>
      </c>
      <c r="E19" s="10" t="s">
        <v>16</v>
      </c>
      <c r="F19" s="10" t="s">
        <v>18</v>
      </c>
      <c r="G19" s="11">
        <v>135000</v>
      </c>
      <c r="H19" s="12"/>
      <c r="I19" s="11">
        <f t="shared" si="0"/>
        <v>135000</v>
      </c>
      <c r="J19" s="12">
        <v>20338.310000000001</v>
      </c>
      <c r="K19" s="12">
        <v>3874.5</v>
      </c>
      <c r="L19" s="12"/>
      <c r="M19" s="12">
        <v>4104</v>
      </c>
      <c r="N19" s="12">
        <v>25</v>
      </c>
      <c r="O19" s="12">
        <f t="shared" si="1"/>
        <v>28341.81</v>
      </c>
      <c r="P19" s="14">
        <f t="shared" si="2"/>
        <v>106658.19</v>
      </c>
    </row>
    <row r="20" spans="1:16" ht="67" x14ac:dyDescent="0.65">
      <c r="A20" s="17">
        <v>8</v>
      </c>
      <c r="B20" s="8" t="s">
        <v>31</v>
      </c>
      <c r="C20" s="9" t="s">
        <v>32</v>
      </c>
      <c r="D20" s="9" t="s">
        <v>33</v>
      </c>
      <c r="E20" s="10" t="s">
        <v>16</v>
      </c>
      <c r="F20" s="10" t="s">
        <v>17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67" x14ac:dyDescent="0.65">
      <c r="A21" s="17">
        <v>9</v>
      </c>
      <c r="B21" s="8" t="s">
        <v>34</v>
      </c>
      <c r="C21" s="9" t="s">
        <v>39</v>
      </c>
      <c r="D21" s="9" t="s">
        <v>80</v>
      </c>
      <c r="E21" s="10" t="s">
        <v>16</v>
      </c>
      <c r="F21" s="10" t="s">
        <v>18</v>
      </c>
      <c r="G21" s="11">
        <v>130000</v>
      </c>
      <c r="H21" s="12"/>
      <c r="I21" s="11">
        <f t="shared" ref="I21" si="4">G21-H21</f>
        <v>130000</v>
      </c>
      <c r="J21" s="12">
        <v>19162.189999999999</v>
      </c>
      <c r="K21" s="12">
        <v>3731</v>
      </c>
      <c r="L21" s="12"/>
      <c r="M21" s="12">
        <v>3952</v>
      </c>
      <c r="N21" s="12">
        <v>25</v>
      </c>
      <c r="O21" s="12">
        <f t="shared" si="1"/>
        <v>26870.19</v>
      </c>
      <c r="P21" s="14">
        <f t="shared" si="2"/>
        <v>103129.81</v>
      </c>
    </row>
    <row r="22" spans="1:16" ht="33.5" x14ac:dyDescent="0.65">
      <c r="A22" s="17">
        <v>10</v>
      </c>
      <c r="B22" s="8" t="s">
        <v>35</v>
      </c>
      <c r="C22" s="9" t="s">
        <v>21</v>
      </c>
      <c r="D22" s="9" t="s">
        <v>36</v>
      </c>
      <c r="E22" s="10" t="s">
        <v>16</v>
      </c>
      <c r="F22" s="10" t="s">
        <v>18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67" x14ac:dyDescent="0.65">
      <c r="A23" s="17">
        <v>11</v>
      </c>
      <c r="B23" s="8" t="s">
        <v>38</v>
      </c>
      <c r="C23" s="9" t="s">
        <v>39</v>
      </c>
      <c r="D23" s="9" t="s">
        <v>40</v>
      </c>
      <c r="E23" s="10" t="s">
        <v>16</v>
      </c>
      <c r="F23" s="10" t="s">
        <v>18</v>
      </c>
      <c r="G23" s="11">
        <v>37000</v>
      </c>
      <c r="H23" s="12"/>
      <c r="I23" s="11">
        <f t="shared" si="0"/>
        <v>37000</v>
      </c>
      <c r="J23" s="12">
        <v>19.25</v>
      </c>
      <c r="K23" s="12">
        <v>1061.9000000000001</v>
      </c>
      <c r="L23" s="12"/>
      <c r="M23" s="12">
        <v>1124.8</v>
      </c>
      <c r="N23" s="12">
        <v>25</v>
      </c>
      <c r="O23" s="12">
        <f t="shared" si="1"/>
        <v>2230.9499999999998</v>
      </c>
      <c r="P23" s="14">
        <f t="shared" si="2"/>
        <v>34769.050000000003</v>
      </c>
    </row>
    <row r="24" spans="1:16" ht="67" x14ac:dyDescent="0.65">
      <c r="A24" s="17">
        <v>12</v>
      </c>
      <c r="B24" s="8" t="s">
        <v>41</v>
      </c>
      <c r="C24" s="9" t="s">
        <v>39</v>
      </c>
      <c r="D24" s="9" t="s">
        <v>42</v>
      </c>
      <c r="E24" s="10" t="s">
        <v>16</v>
      </c>
      <c r="F24" s="10" t="s">
        <v>17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67" x14ac:dyDescent="0.65">
      <c r="A25" s="17">
        <v>13</v>
      </c>
      <c r="B25" s="8" t="s">
        <v>45</v>
      </c>
      <c r="C25" s="9" t="s">
        <v>23</v>
      </c>
      <c r="D25" s="9" t="s">
        <v>92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67" x14ac:dyDescent="0.65">
      <c r="A26" s="17">
        <v>14</v>
      </c>
      <c r="B26" s="8" t="s">
        <v>47</v>
      </c>
      <c r="C26" s="9" t="s">
        <v>48</v>
      </c>
      <c r="D26" s="9" t="s">
        <v>42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67" x14ac:dyDescent="0.65">
      <c r="A27" s="17">
        <v>15</v>
      </c>
      <c r="B27" s="8" t="s">
        <v>88</v>
      </c>
      <c r="C27" s="9" t="s">
        <v>48</v>
      </c>
      <c r="D27" s="9" t="s">
        <v>40</v>
      </c>
      <c r="E27" s="10" t="s">
        <v>16</v>
      </c>
      <c r="F27" s="10" t="s">
        <v>18</v>
      </c>
      <c r="G27" s="11">
        <v>42000</v>
      </c>
      <c r="H27" s="12"/>
      <c r="I27" s="11">
        <f t="shared" si="0"/>
        <v>42000</v>
      </c>
      <c r="J27" s="12">
        <v>724.92</v>
      </c>
      <c r="K27" s="12">
        <v>1205.4000000000001</v>
      </c>
      <c r="L27" s="12"/>
      <c r="M27" s="12">
        <v>1276.8</v>
      </c>
      <c r="N27" s="12">
        <v>25</v>
      </c>
      <c r="O27" s="12">
        <f t="shared" si="1"/>
        <v>3232.12</v>
      </c>
      <c r="P27" s="14">
        <f t="shared" si="2"/>
        <v>38767.879999999997</v>
      </c>
    </row>
    <row r="28" spans="1:16" ht="67" x14ac:dyDescent="0.65">
      <c r="A28" s="17">
        <v>16</v>
      </c>
      <c r="B28" s="8" t="s">
        <v>49</v>
      </c>
      <c r="C28" s="9" t="s">
        <v>50</v>
      </c>
      <c r="D28" s="9" t="s">
        <v>51</v>
      </c>
      <c r="E28" s="10" t="s">
        <v>16</v>
      </c>
      <c r="F28" s="10" t="s">
        <v>18</v>
      </c>
      <c r="G28" s="11">
        <v>45000</v>
      </c>
      <c r="H28" s="12"/>
      <c r="I28" s="11">
        <f t="shared" si="0"/>
        <v>45000</v>
      </c>
      <c r="J28" s="12">
        <v>1148.33</v>
      </c>
      <c r="K28" s="12">
        <v>1291.5</v>
      </c>
      <c r="L28" s="12"/>
      <c r="M28" s="12">
        <v>1368</v>
      </c>
      <c r="N28" s="12">
        <v>25</v>
      </c>
      <c r="O28" s="12">
        <f t="shared" si="1"/>
        <v>3832.83</v>
      </c>
      <c r="P28" s="14">
        <f t="shared" si="2"/>
        <v>41167.17</v>
      </c>
    </row>
    <row r="29" spans="1:16" ht="67" x14ac:dyDescent="0.65">
      <c r="A29" s="17">
        <v>17</v>
      </c>
      <c r="B29" s="8" t="s">
        <v>52</v>
      </c>
      <c r="C29" s="9" t="s">
        <v>29</v>
      </c>
      <c r="D29" s="9" t="s">
        <v>53</v>
      </c>
      <c r="E29" s="10" t="s">
        <v>16</v>
      </c>
      <c r="F29" s="10" t="s">
        <v>18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67" x14ac:dyDescent="0.65">
      <c r="A30" s="17">
        <v>18</v>
      </c>
      <c r="B30" s="8" t="s">
        <v>54</v>
      </c>
      <c r="C30" s="9" t="s">
        <v>32</v>
      </c>
      <c r="D30" s="9" t="s">
        <v>55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67" x14ac:dyDescent="0.65">
      <c r="A31" s="17">
        <v>19</v>
      </c>
      <c r="B31" s="8" t="s">
        <v>59</v>
      </c>
      <c r="C31" s="9" t="s">
        <v>32</v>
      </c>
      <c r="D31" s="9" t="s">
        <v>27</v>
      </c>
      <c r="E31" s="10" t="s">
        <v>16</v>
      </c>
      <c r="F31" s="10" t="s">
        <v>17</v>
      </c>
      <c r="G31" s="11">
        <v>130000</v>
      </c>
      <c r="H31" s="12"/>
      <c r="I31" s="11">
        <f t="shared" si="0"/>
        <v>130000</v>
      </c>
      <c r="J31" s="12">
        <v>18682.240000000002</v>
      </c>
      <c r="K31" s="12">
        <v>3731</v>
      </c>
      <c r="L31" s="12">
        <v>1919.78</v>
      </c>
      <c r="M31" s="12">
        <v>3952</v>
      </c>
      <c r="N31" s="12">
        <v>25</v>
      </c>
      <c r="O31" s="12">
        <f t="shared" si="1"/>
        <v>28310.02</v>
      </c>
      <c r="P31" s="14">
        <f t="shared" si="2"/>
        <v>101689.98</v>
      </c>
    </row>
    <row r="32" spans="1:16" ht="67" x14ac:dyDescent="0.65">
      <c r="A32" s="17">
        <v>20</v>
      </c>
      <c r="B32" s="8" t="s">
        <v>60</v>
      </c>
      <c r="C32" s="9" t="s">
        <v>32</v>
      </c>
      <c r="D32" s="9" t="s">
        <v>33</v>
      </c>
      <c r="E32" s="10" t="s">
        <v>16</v>
      </c>
      <c r="F32" s="10" t="s">
        <v>17</v>
      </c>
      <c r="G32" s="11">
        <v>57500</v>
      </c>
      <c r="H32" s="12"/>
      <c r="I32" s="11">
        <f t="shared" si="0"/>
        <v>57500</v>
      </c>
      <c r="J32" s="12">
        <v>2632.24</v>
      </c>
      <c r="K32" s="12">
        <v>1650.25</v>
      </c>
      <c r="L32" s="12">
        <v>1919.78</v>
      </c>
      <c r="M32" s="12">
        <v>1748</v>
      </c>
      <c r="N32" s="12">
        <v>25</v>
      </c>
      <c r="O32" s="12">
        <f t="shared" si="1"/>
        <v>7975.2699999999995</v>
      </c>
      <c r="P32" s="14">
        <f t="shared" si="2"/>
        <v>49524.73</v>
      </c>
    </row>
    <row r="33" spans="1:16" ht="67" x14ac:dyDescent="0.65">
      <c r="A33" s="17">
        <v>21</v>
      </c>
      <c r="B33" s="8" t="s">
        <v>62</v>
      </c>
      <c r="C33" s="9" t="s">
        <v>32</v>
      </c>
      <c r="D33" s="9" t="s">
        <v>61</v>
      </c>
      <c r="E33" s="10" t="s">
        <v>16</v>
      </c>
      <c r="F33" s="10" t="s">
        <v>17</v>
      </c>
      <c r="G33" s="11">
        <v>45000</v>
      </c>
      <c r="H33" s="12"/>
      <c r="I33" s="11">
        <f t="shared" si="0"/>
        <v>45000</v>
      </c>
      <c r="J33" s="12">
        <v>1148.33</v>
      </c>
      <c r="K33" s="12">
        <v>1291.5</v>
      </c>
      <c r="L33" s="12"/>
      <c r="M33" s="12">
        <v>1368</v>
      </c>
      <c r="N33" s="12">
        <v>25</v>
      </c>
      <c r="O33" s="12">
        <f t="shared" si="1"/>
        <v>3832.83</v>
      </c>
      <c r="P33" s="14">
        <f t="shared" si="2"/>
        <v>41167.17</v>
      </c>
    </row>
    <row r="34" spans="1:16" ht="67" x14ac:dyDescent="0.65">
      <c r="A34" s="17">
        <v>22</v>
      </c>
      <c r="B34" s="9" t="s">
        <v>63</v>
      </c>
      <c r="C34" s="9" t="s">
        <v>23</v>
      </c>
      <c r="D34" s="9" t="s">
        <v>55</v>
      </c>
      <c r="E34" s="10" t="s">
        <v>16</v>
      </c>
      <c r="F34" s="10" t="s">
        <v>18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2">
        <v>25</v>
      </c>
      <c r="O34" s="12">
        <f t="shared" si="1"/>
        <v>2831.65</v>
      </c>
      <c r="P34" s="14">
        <f t="shared" si="2"/>
        <v>37168.35</v>
      </c>
    </row>
    <row r="35" spans="1:16" ht="67" x14ac:dyDescent="0.65">
      <c r="A35" s="17">
        <v>23</v>
      </c>
      <c r="B35" s="9" t="s">
        <v>64</v>
      </c>
      <c r="C35" s="9" t="s">
        <v>39</v>
      </c>
      <c r="D35" s="9" t="s">
        <v>65</v>
      </c>
      <c r="E35" s="10" t="s">
        <v>16</v>
      </c>
      <c r="F35" s="10" t="s">
        <v>18</v>
      </c>
      <c r="G35" s="11">
        <v>47000</v>
      </c>
      <c r="H35" s="12"/>
      <c r="I35" s="11">
        <f t="shared" si="0"/>
        <v>47000</v>
      </c>
      <c r="J35" s="12">
        <v>1430.6</v>
      </c>
      <c r="K35" s="12">
        <v>1348.9</v>
      </c>
      <c r="L35" s="12"/>
      <c r="M35" s="12">
        <v>1428.8</v>
      </c>
      <c r="N35" s="12">
        <v>25</v>
      </c>
      <c r="O35" s="12">
        <f t="shared" si="1"/>
        <v>4233.3</v>
      </c>
      <c r="P35" s="14">
        <f t="shared" si="2"/>
        <v>42766.7</v>
      </c>
    </row>
    <row r="36" spans="1:16" ht="67" x14ac:dyDescent="0.65">
      <c r="A36" s="17">
        <v>24</v>
      </c>
      <c r="B36" s="8" t="s">
        <v>66</v>
      </c>
      <c r="C36" s="9" t="s">
        <v>29</v>
      </c>
      <c r="D36" s="9" t="s">
        <v>67</v>
      </c>
      <c r="E36" s="10" t="s">
        <v>16</v>
      </c>
      <c r="F36" s="10" t="s">
        <v>18</v>
      </c>
      <c r="G36" s="11">
        <v>57500</v>
      </c>
      <c r="H36" s="12"/>
      <c r="I36" s="11">
        <f t="shared" si="0"/>
        <v>57500</v>
      </c>
      <c r="J36" s="12">
        <v>3016.2</v>
      </c>
      <c r="K36" s="12">
        <v>1650.25</v>
      </c>
      <c r="L36" s="12"/>
      <c r="M36" s="12">
        <v>1748</v>
      </c>
      <c r="N36" s="12">
        <v>25</v>
      </c>
      <c r="O36" s="12">
        <f t="shared" si="1"/>
        <v>6439.45</v>
      </c>
      <c r="P36" s="14">
        <f t="shared" si="2"/>
        <v>51060.55</v>
      </c>
    </row>
    <row r="37" spans="1:16" ht="67" x14ac:dyDescent="0.65">
      <c r="A37" s="17">
        <v>25</v>
      </c>
      <c r="B37" s="9" t="s">
        <v>68</v>
      </c>
      <c r="C37" s="9" t="s">
        <v>37</v>
      </c>
      <c r="D37" s="9" t="s">
        <v>43</v>
      </c>
      <c r="E37" s="10" t="s">
        <v>16</v>
      </c>
      <c r="F37" s="10" t="s">
        <v>17</v>
      </c>
      <c r="G37" s="11">
        <v>57500</v>
      </c>
      <c r="H37" s="12"/>
      <c r="I37" s="11">
        <f t="shared" si="0"/>
        <v>57500</v>
      </c>
      <c r="J37" s="12">
        <v>3016.2</v>
      </c>
      <c r="K37" s="12">
        <v>1650.25</v>
      </c>
      <c r="L37" s="12"/>
      <c r="M37" s="12">
        <v>1748</v>
      </c>
      <c r="N37" s="12">
        <v>25</v>
      </c>
      <c r="O37" s="12">
        <f t="shared" si="1"/>
        <v>6439.45</v>
      </c>
      <c r="P37" s="14">
        <f t="shared" si="2"/>
        <v>51060.55</v>
      </c>
    </row>
    <row r="38" spans="1:16" ht="67" x14ac:dyDescent="0.65">
      <c r="A38" s="17">
        <v>26</v>
      </c>
      <c r="B38" s="9" t="s">
        <v>70</v>
      </c>
      <c r="C38" s="9" t="s">
        <v>71</v>
      </c>
      <c r="D38" s="9" t="s">
        <v>72</v>
      </c>
      <c r="E38" s="10" t="s">
        <v>16</v>
      </c>
      <c r="F38" s="10" t="s">
        <v>17</v>
      </c>
      <c r="G38" s="11">
        <v>47000</v>
      </c>
      <c r="H38" s="12"/>
      <c r="I38" s="11">
        <f t="shared" si="0"/>
        <v>47000</v>
      </c>
      <c r="J38" s="12">
        <v>1430.6</v>
      </c>
      <c r="K38" s="12">
        <v>1348.9</v>
      </c>
      <c r="L38" s="12"/>
      <c r="M38" s="12">
        <v>1428.8</v>
      </c>
      <c r="N38" s="12">
        <v>25</v>
      </c>
      <c r="O38" s="12">
        <f t="shared" si="1"/>
        <v>4233.3</v>
      </c>
      <c r="P38" s="14">
        <f t="shared" si="2"/>
        <v>42766.7</v>
      </c>
    </row>
    <row r="39" spans="1:16" ht="67" x14ac:dyDescent="0.65">
      <c r="A39" s="17">
        <v>27</v>
      </c>
      <c r="B39" s="9" t="s">
        <v>74</v>
      </c>
      <c r="C39" s="9" t="s">
        <v>75</v>
      </c>
      <c r="D39" s="9" t="s">
        <v>76</v>
      </c>
      <c r="E39" s="10" t="s">
        <v>16</v>
      </c>
      <c r="F39" s="10" t="s">
        <v>18</v>
      </c>
      <c r="G39" s="11">
        <v>70000</v>
      </c>
      <c r="H39" s="12"/>
      <c r="I39" s="11">
        <f t="shared" si="0"/>
        <v>70000</v>
      </c>
      <c r="J39" s="12">
        <v>5368.45</v>
      </c>
      <c r="K39" s="12">
        <v>2009</v>
      </c>
      <c r="L39" s="12"/>
      <c r="M39" s="12">
        <v>2128</v>
      </c>
      <c r="N39" s="12">
        <v>25</v>
      </c>
      <c r="O39" s="12">
        <f t="shared" si="1"/>
        <v>9530.4500000000007</v>
      </c>
      <c r="P39" s="14">
        <f t="shared" si="2"/>
        <v>60469.55</v>
      </c>
    </row>
    <row r="40" spans="1:16" ht="67" x14ac:dyDescent="0.65">
      <c r="A40" s="17">
        <v>28</v>
      </c>
      <c r="B40" s="9" t="s">
        <v>77</v>
      </c>
      <c r="C40" s="9" t="s">
        <v>23</v>
      </c>
      <c r="D40" s="9" t="s">
        <v>44</v>
      </c>
      <c r="E40" s="10" t="s">
        <v>16</v>
      </c>
      <c r="F40" s="10" t="s">
        <v>17</v>
      </c>
      <c r="G40" s="11">
        <v>100000</v>
      </c>
      <c r="H40" s="12"/>
      <c r="I40" s="11">
        <f t="shared" si="0"/>
        <v>100000</v>
      </c>
      <c r="J40" s="12">
        <v>12105.44</v>
      </c>
      <c r="K40" s="12">
        <v>2870</v>
      </c>
      <c r="L40" s="12"/>
      <c r="M40" s="12">
        <v>3040</v>
      </c>
      <c r="N40" s="12">
        <v>25</v>
      </c>
      <c r="O40" s="12">
        <f t="shared" si="1"/>
        <v>18040.440000000002</v>
      </c>
      <c r="P40" s="14">
        <f t="shared" si="2"/>
        <v>81959.56</v>
      </c>
    </row>
    <row r="41" spans="1:16" ht="67" x14ac:dyDescent="0.65">
      <c r="A41" s="17">
        <v>29</v>
      </c>
      <c r="B41" s="9" t="s">
        <v>78</v>
      </c>
      <c r="C41" s="9" t="s">
        <v>39</v>
      </c>
      <c r="D41" s="9" t="s">
        <v>79</v>
      </c>
      <c r="E41" s="10" t="s">
        <v>16</v>
      </c>
      <c r="F41" s="10" t="s">
        <v>17</v>
      </c>
      <c r="G41" s="11">
        <v>150000</v>
      </c>
      <c r="H41" s="12"/>
      <c r="I41" s="11">
        <f t="shared" si="0"/>
        <v>150000</v>
      </c>
      <c r="J41" s="12">
        <v>22906.799999999999</v>
      </c>
      <c r="K41" s="12">
        <v>4305</v>
      </c>
      <c r="L41" s="12">
        <v>3839.56</v>
      </c>
      <c r="M41" s="12">
        <v>4560</v>
      </c>
      <c r="N41" s="12">
        <v>25</v>
      </c>
      <c r="O41" s="12">
        <f t="shared" si="1"/>
        <v>35636.36</v>
      </c>
      <c r="P41" s="14">
        <f t="shared" si="2"/>
        <v>114363.64</v>
      </c>
    </row>
    <row r="42" spans="1:16" ht="67" x14ac:dyDescent="0.65">
      <c r="A42" s="17">
        <v>30</v>
      </c>
      <c r="B42" s="9" t="s">
        <v>81</v>
      </c>
      <c r="C42" s="9" t="s">
        <v>82</v>
      </c>
      <c r="D42" s="9" t="s">
        <v>83</v>
      </c>
      <c r="E42" s="10" t="s">
        <v>16</v>
      </c>
      <c r="F42" s="10" t="s">
        <v>18</v>
      </c>
      <c r="G42" s="11">
        <v>57000</v>
      </c>
      <c r="H42" s="12"/>
      <c r="I42" s="11">
        <f t="shared" si="0"/>
        <v>57000</v>
      </c>
      <c r="J42" s="12">
        <v>2553.98</v>
      </c>
      <c r="K42" s="12">
        <v>1635.9</v>
      </c>
      <c r="L42" s="12">
        <v>1919.78</v>
      </c>
      <c r="M42" s="12">
        <v>1732.8</v>
      </c>
      <c r="N42" s="12">
        <v>25</v>
      </c>
      <c r="O42" s="12">
        <f t="shared" si="1"/>
        <v>7867.46</v>
      </c>
      <c r="P42" s="14">
        <f t="shared" si="2"/>
        <v>49132.54</v>
      </c>
    </row>
    <row r="43" spans="1:16" ht="67" x14ac:dyDescent="0.65">
      <c r="A43" s="17">
        <v>31</v>
      </c>
      <c r="B43" s="9" t="s">
        <v>84</v>
      </c>
      <c r="C43" s="9" t="s">
        <v>32</v>
      </c>
      <c r="D43" s="9" t="s">
        <v>85</v>
      </c>
      <c r="E43" s="10" t="s">
        <v>16</v>
      </c>
      <c r="F43" s="10" t="s">
        <v>17</v>
      </c>
      <c r="G43" s="11">
        <v>39571</v>
      </c>
      <c r="H43" s="12"/>
      <c r="I43" s="11">
        <f t="shared" si="0"/>
        <v>39571</v>
      </c>
      <c r="J43" s="12">
        <v>382.1</v>
      </c>
      <c r="K43" s="12">
        <v>1135.69</v>
      </c>
      <c r="L43" s="12"/>
      <c r="M43" s="12">
        <v>1202.96</v>
      </c>
      <c r="N43" s="12">
        <v>25</v>
      </c>
      <c r="O43" s="12">
        <f t="shared" si="1"/>
        <v>2745.75</v>
      </c>
      <c r="P43" s="14">
        <f t="shared" si="2"/>
        <v>36825.25</v>
      </c>
    </row>
    <row r="44" spans="1:16" ht="33.5" x14ac:dyDescent="0.65">
      <c r="A44" s="17">
        <v>32</v>
      </c>
      <c r="B44" s="9" t="s">
        <v>86</v>
      </c>
      <c r="C44" s="9" t="s">
        <v>21</v>
      </c>
      <c r="D44" s="9" t="s">
        <v>87</v>
      </c>
      <c r="E44" s="10" t="s">
        <v>16</v>
      </c>
      <c r="F44" s="10" t="s">
        <v>18</v>
      </c>
      <c r="G44" s="11">
        <v>35000</v>
      </c>
      <c r="H44" s="12"/>
      <c r="I44" s="11">
        <f t="shared" si="0"/>
        <v>35000</v>
      </c>
      <c r="J44" s="12"/>
      <c r="K44" s="12">
        <v>1004.5</v>
      </c>
      <c r="L44" s="12"/>
      <c r="M44" s="12">
        <v>1064</v>
      </c>
      <c r="N44" s="12">
        <v>25</v>
      </c>
      <c r="O44" s="12">
        <f t="shared" si="1"/>
        <v>2093.5</v>
      </c>
      <c r="P44" s="14">
        <f t="shared" si="2"/>
        <v>32906.5</v>
      </c>
    </row>
    <row r="45" spans="1:16" ht="34" thickBot="1" x14ac:dyDescent="1">
      <c r="A45" s="24" t="s">
        <v>19</v>
      </c>
      <c r="B45" s="25"/>
      <c r="C45" s="25"/>
      <c r="D45" s="25"/>
      <c r="E45" s="25"/>
      <c r="F45" s="26"/>
      <c r="G45" s="15">
        <f>SUM(G13:G44)</f>
        <v>2345571</v>
      </c>
      <c r="H45" s="15">
        <f t="shared" ref="H45:P45" si="5">SUM(H13:H44)</f>
        <v>0</v>
      </c>
      <c r="I45" s="15">
        <f t="shared" si="5"/>
        <v>2345571</v>
      </c>
      <c r="J45" s="15">
        <f t="shared" si="5"/>
        <v>216892.62000000002</v>
      </c>
      <c r="K45" s="15">
        <f t="shared" si="5"/>
        <v>67317.890000000014</v>
      </c>
      <c r="L45" s="15">
        <f t="shared" si="5"/>
        <v>9598.9</v>
      </c>
      <c r="M45" s="15">
        <f t="shared" si="5"/>
        <v>71305.360000000015</v>
      </c>
      <c r="N45" s="15">
        <f t="shared" si="5"/>
        <v>800</v>
      </c>
      <c r="O45" s="15">
        <f t="shared" si="5"/>
        <v>365914.77000000008</v>
      </c>
      <c r="P45" s="15">
        <f t="shared" si="5"/>
        <v>1979656.2300000004</v>
      </c>
    </row>
  </sheetData>
  <mergeCells count="4">
    <mergeCell ref="A8:P8"/>
    <mergeCell ref="A9:P9"/>
    <mergeCell ref="A10:P10"/>
    <mergeCell ref="A45:F45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2025-10-28T13:33:55Z</cp:lastPrinted>
  <dcterms:created xsi:type="dcterms:W3CDTF">2024-11-18T17:58:56Z</dcterms:created>
  <dcterms:modified xsi:type="dcterms:W3CDTF">2025-11-24T16:22:57Z</dcterms:modified>
</cp:coreProperties>
</file>