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1'!$1:$10</definedName>
  </definedNames>
  <calcPr calcId="162913"/>
</workbook>
</file>

<file path=xl/calcChain.xml><?xml version="1.0" encoding="utf-8"?>
<calcChain xmlns="http://schemas.openxmlformats.org/spreadsheetml/2006/main">
  <c r="P18" i="1" l="1"/>
  <c r="O19" i="1"/>
  <c r="O18" i="1"/>
  <c r="I18" i="1"/>
  <c r="O17" i="1" l="1"/>
  <c r="P17" i="1" s="1"/>
  <c r="I17" i="1"/>
  <c r="O16" i="1"/>
  <c r="P16" i="1" s="1"/>
  <c r="I16" i="1"/>
  <c r="L50" i="1" l="1"/>
  <c r="M50" i="1"/>
  <c r="N50" i="1"/>
  <c r="K50" i="1"/>
  <c r="G50" i="1"/>
  <c r="I49" i="1"/>
  <c r="O49" i="1"/>
  <c r="P49" i="1" s="1"/>
  <c r="O48" i="1"/>
  <c r="P48" i="1" s="1"/>
  <c r="I48" i="1"/>
  <c r="H50" i="1" l="1"/>
  <c r="J50" i="1"/>
  <c r="O47" i="1"/>
  <c r="P47" i="1" s="1"/>
  <c r="I47" i="1"/>
  <c r="O46" i="1"/>
  <c r="P46" i="1" s="1"/>
  <c r="I46" i="1"/>
  <c r="O44" i="1"/>
  <c r="P44" i="1" s="1"/>
  <c r="I44" i="1"/>
  <c r="O29" i="1"/>
  <c r="P29" i="1" s="1"/>
  <c r="I29" i="1"/>
  <c r="O14" i="1"/>
  <c r="P14" i="1" s="1"/>
  <c r="O15" i="1"/>
  <c r="P15" i="1" s="1"/>
  <c r="O43" i="1" l="1"/>
  <c r="P43" i="1" s="1"/>
  <c r="O45" i="1"/>
  <c r="P45" i="1" s="1"/>
  <c r="I43" i="1"/>
  <c r="O42" i="1"/>
  <c r="P42" i="1" s="1"/>
  <c r="I42" i="1"/>
  <c r="O28" i="1"/>
  <c r="P28" i="1" s="1"/>
  <c r="O30" i="1"/>
  <c r="P30" i="1" s="1"/>
  <c r="I28" i="1"/>
  <c r="I41" i="1" l="1"/>
  <c r="I40" i="1"/>
  <c r="O38" i="1"/>
  <c r="P38" i="1" s="1"/>
  <c r="O39" i="1"/>
  <c r="P39" i="1" s="1"/>
  <c r="O40" i="1"/>
  <c r="O41" i="1"/>
  <c r="P41" i="1" s="1"/>
  <c r="I38" i="1"/>
  <c r="O37" i="1"/>
  <c r="P37" i="1" s="1"/>
  <c r="I37" i="1"/>
  <c r="P40" i="1" l="1"/>
  <c r="O31" i="1" l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I30" i="1"/>
  <c r="I31" i="1"/>
  <c r="I32" i="1"/>
  <c r="I33" i="1"/>
  <c r="I34" i="1"/>
  <c r="I35" i="1"/>
  <c r="I36" i="1"/>
  <c r="O13" i="1" l="1"/>
  <c r="P19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I45" i="1"/>
  <c r="O12" i="1"/>
  <c r="I13" i="1"/>
  <c r="I15" i="1"/>
  <c r="I19" i="1"/>
  <c r="I20" i="1"/>
  <c r="I21" i="1"/>
  <c r="I22" i="1"/>
  <c r="I23" i="1"/>
  <c r="I24" i="1"/>
  <c r="I25" i="1"/>
  <c r="I26" i="1"/>
  <c r="I27" i="1"/>
  <c r="I39" i="1"/>
  <c r="I12" i="1"/>
  <c r="I50" i="1" l="1"/>
  <c r="O50" i="1"/>
  <c r="P13" i="1"/>
  <c r="P12" i="1"/>
  <c r="P50" i="1" l="1"/>
</calcChain>
</file>

<file path=xl/sharedStrings.xml><?xml version="1.0" encoding="utf-8"?>
<sst xmlns="http://schemas.openxmlformats.org/spreadsheetml/2006/main" count="210" uniqueCount="98">
  <si>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</si>
  <si>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</si>
  <si>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</si>
  <si>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</si>
  <si>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</si>
  <si>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</si>
  <si>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</si>
  <si>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</si>
  <si>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</si>
  <si>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</si>
  <si>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</si>
  <si>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</si>
  <si>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</si>
  <si>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</si>
  <si>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</si>
  <si>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</si>
  <si>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</si>
  <si>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</si>
  <si>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</si>
  <si>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</si>
  <si>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</si>
  <si>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</si>
  <si>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</si>
  <si>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</si>
  <si>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</si>
  <si>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</si>
  <si>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</si>
  <si>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</si>
  <si>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</si>
  <si>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</si>
  <si>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</si>
  <si>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</si>
  <si>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</si>
  <si>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</si>
  <si>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</si>
  <si>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</si>
  <si>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</si>
  <si>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</si>
  <si>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</si>
  <si>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</si>
  <si>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</si>
  <si>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</si>
  <si>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</si>
  <si>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</si>
  <si>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</si>
  <si>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</si>
  <si>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</si>
  <si>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</si>
  <si>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</si>
  <si>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</si>
  <si>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</si>
  <si>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</si>
  <si>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</si>
  <si>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</si>
  <si>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</si>
  <si>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</si>
  <si>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</si>
  <si>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</si>
  <si>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</si>
  <si>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</si>
  <si>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</si>
  <si>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</si>
  <si>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</si>
  <si>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</si>
  <si>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</si>
  <si>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</si>
  <si>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</si>
  <si>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</si>
  <si>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</si>
  <si>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</si>
  <si>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</si>
  <si>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</si>
  <si>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</si>
  <si>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</si>
  <si>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</si>
  <si>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</si>
  <si>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</si>
  <si>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</si>
  <si>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</si>
  <si>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</si>
  <si>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</si>
  <si>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</si>
  <si>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</si>
  <si>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</si>
  <si>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</si>
  <si>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</si>
  <si>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</si>
  <si>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</si>
  <si>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</si>
  <si>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</si>
  <si>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</si>
  <si>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</si>
  <si>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</si>
  <si>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</si>
  <si>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</si>
  <si>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</si>
  <si>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</si>
  <si>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Concepto Pago Sueldo: 000001  -  Fijos 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</si>
</sst>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="30" zoomScaleNormal="30" workbookViewId="0">
      <selection activeCell="D10" sqref="D10"/>
    </sheetView>
  </sheetViews>
  <sheetFormatPr baseColWidth="10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35.25" x14ac:dyDescent="0.7">
      <c r="A8" s="30" t="s">
        <v>97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35.25" x14ac:dyDescent="0.7">
      <c r="A9" s="30" t="s">
        <v>50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9.25" thickBot="1" x14ac:dyDescent="0.5">
      <c r="A11" s="19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79</v>
      </c>
      <c r="M11" s="19" t="s">
        <v>12</v>
      </c>
      <c r="N11" s="26" t="s">
        <v>13</v>
      </c>
      <c r="O11" s="19" t="s">
        <v>14</v>
      </c>
      <c r="P11" s="19" t="s">
        <v>15</v>
      </c>
    </row>
    <row r="12" spans="1:16" ht="35.25" x14ac:dyDescent="0.45">
      <c r="A12" s="18">
        <v>1</v>
      </c>
      <c r="B12" s="20" t="s">
        <v>25</v>
      </c>
      <c r="C12" s="21" t="s">
        <v>26</v>
      </c>
      <c r="D12" s="21" t="s">
        <v>27</v>
      </c>
      <c r="E12" s="22" t="s">
        <v>28</v>
      </c>
      <c r="F12" s="22" t="s">
        <v>17</v>
      </c>
      <c r="G12" s="23">
        <v>265000</v>
      </c>
      <c r="H12" s="24"/>
      <c r="I12" s="23">
        <f>G12-H12</f>
        <v>265000</v>
      </c>
      <c r="J12" s="24">
        <v>51284.28</v>
      </c>
      <c r="K12" s="24">
        <v>7605.5</v>
      </c>
      <c r="L12" s="24"/>
      <c r="M12" s="25">
        <v>6589.14</v>
      </c>
      <c r="N12" s="13">
        <v>25</v>
      </c>
      <c r="O12" s="24">
        <f>SUM(J12:N12)</f>
        <v>65503.92</v>
      </c>
      <c r="P12" s="27">
        <f>G12-O12</f>
        <v>199496.08000000002</v>
      </c>
    </row>
    <row r="13" spans="1:16" ht="70.5" x14ac:dyDescent="0.45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5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9" si="1">SUM(J13:N13)</f>
        <v>1827.5500000000002</v>
      </c>
      <c r="P13" s="14">
        <f t="shared" ref="P13:P49" si="2">G13-O13</f>
        <v>28672.45</v>
      </c>
    </row>
    <row r="14" spans="1:16" ht="35.25" x14ac:dyDescent="0.45">
      <c r="A14" s="17">
        <v>3</v>
      </c>
      <c r="B14" s="8" t="s">
        <v>80</v>
      </c>
      <c r="C14" s="9" t="s">
        <v>26</v>
      </c>
      <c r="D14" s="9" t="s">
        <v>81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5.25" x14ac:dyDescent="0.45">
      <c r="A15" s="17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70.5" x14ac:dyDescent="0.45">
      <c r="A16" s="17">
        <v>5</v>
      </c>
      <c r="B16" s="8" t="s">
        <v>93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70.5" x14ac:dyDescent="0.45">
      <c r="A17" s="17">
        <v>6</v>
      </c>
      <c r="B17" s="8" t="s">
        <v>94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70.5" x14ac:dyDescent="0.45">
      <c r="A18" s="17"/>
      <c r="B18" s="8" t="s">
        <v>96</v>
      </c>
      <c r="C18" s="9" t="s">
        <v>20</v>
      </c>
      <c r="D18" s="9" t="s">
        <v>31</v>
      </c>
      <c r="E18" s="10" t="s">
        <v>28</v>
      </c>
      <c r="F18" s="10" t="s">
        <v>16</v>
      </c>
      <c r="G18" s="11">
        <v>20000</v>
      </c>
      <c r="H18" s="12"/>
      <c r="I18" s="11">
        <f t="shared" ref="I18" si="4">G18-H18</f>
        <v>20000</v>
      </c>
      <c r="J18" s="12">
        <v>0</v>
      </c>
      <c r="K18" s="12">
        <v>574</v>
      </c>
      <c r="L18" s="12"/>
      <c r="M18" s="12">
        <v>608</v>
      </c>
      <c r="N18" s="13">
        <v>25</v>
      </c>
      <c r="O18" s="12">
        <f t="shared" si="1"/>
        <v>1207</v>
      </c>
      <c r="P18" s="14">
        <f t="shared" si="2"/>
        <v>18793</v>
      </c>
    </row>
    <row r="19" spans="1:16" ht="70.5" x14ac:dyDescent="0.45">
      <c r="A19" s="17">
        <v>7</v>
      </c>
      <c r="B19" s="8" t="s">
        <v>36</v>
      </c>
      <c r="C19" s="9" t="s">
        <v>21</v>
      </c>
      <c r="D19" s="9" t="s">
        <v>37</v>
      </c>
      <c r="E19" s="10" t="s">
        <v>28</v>
      </c>
      <c r="F19" s="10" t="s">
        <v>17</v>
      </c>
      <c r="G19" s="11">
        <v>45000</v>
      </c>
      <c r="H19" s="12"/>
      <c r="I19" s="11">
        <f t="shared" si="0"/>
        <v>45000</v>
      </c>
      <c r="J19" s="12">
        <v>1148.33</v>
      </c>
      <c r="K19" s="12">
        <v>1291.5</v>
      </c>
      <c r="L19" s="12"/>
      <c r="M19" s="12">
        <v>1368</v>
      </c>
      <c r="N19" s="13">
        <v>25</v>
      </c>
      <c r="O19" s="12">
        <f t="shared" si="1"/>
        <v>3832.83</v>
      </c>
      <c r="P19" s="14">
        <f t="shared" si="2"/>
        <v>41167.17</v>
      </c>
    </row>
    <row r="20" spans="1:16" ht="70.5" x14ac:dyDescent="0.45">
      <c r="A20" s="17">
        <v>8</v>
      </c>
      <c r="B20" s="8" t="s">
        <v>38</v>
      </c>
      <c r="C20" s="9" t="s">
        <v>22</v>
      </c>
      <c r="D20" s="9" t="s">
        <v>35</v>
      </c>
      <c r="E20" s="10" t="s">
        <v>28</v>
      </c>
      <c r="F20" s="10" t="s">
        <v>16</v>
      </c>
      <c r="G20" s="11">
        <v>35000</v>
      </c>
      <c r="H20" s="12"/>
      <c r="I20" s="11">
        <f t="shared" si="0"/>
        <v>35000</v>
      </c>
      <c r="J20" s="12">
        <v>0</v>
      </c>
      <c r="K20" s="12">
        <v>1004.5</v>
      </c>
      <c r="L20" s="12"/>
      <c r="M20" s="12">
        <v>1064</v>
      </c>
      <c r="N20" s="13">
        <v>25</v>
      </c>
      <c r="O20" s="12">
        <f t="shared" si="1"/>
        <v>2093.5</v>
      </c>
      <c r="P20" s="14">
        <f t="shared" si="2"/>
        <v>32906.5</v>
      </c>
    </row>
    <row r="21" spans="1:16" ht="70.5" x14ac:dyDescent="0.45">
      <c r="A21" s="17">
        <v>9</v>
      </c>
      <c r="B21" s="8" t="s">
        <v>40</v>
      </c>
      <c r="C21" s="9" t="s">
        <v>30</v>
      </c>
      <c r="D21" s="9" t="s">
        <v>35</v>
      </c>
      <c r="E21" s="10" t="s">
        <v>28</v>
      </c>
      <c r="F21" s="10" t="s">
        <v>16</v>
      </c>
      <c r="G21" s="11">
        <v>35000</v>
      </c>
      <c r="H21" s="12"/>
      <c r="I21" s="11">
        <f t="shared" si="0"/>
        <v>35000</v>
      </c>
      <c r="J21" s="12">
        <v>0</v>
      </c>
      <c r="K21" s="12">
        <v>1004.5</v>
      </c>
      <c r="L21" s="12"/>
      <c r="M21" s="12">
        <v>1064</v>
      </c>
      <c r="N21" s="13">
        <v>25</v>
      </c>
      <c r="O21" s="12">
        <f t="shared" si="1"/>
        <v>2093.5</v>
      </c>
      <c r="P21" s="14">
        <f t="shared" si="2"/>
        <v>32906.5</v>
      </c>
    </row>
    <row r="22" spans="1:16" ht="70.5" x14ac:dyDescent="0.45">
      <c r="A22" s="17">
        <v>10</v>
      </c>
      <c r="B22" s="8" t="s">
        <v>41</v>
      </c>
      <c r="C22" s="9" t="s">
        <v>22</v>
      </c>
      <c r="D22" s="9" t="s">
        <v>69</v>
      </c>
      <c r="E22" s="10" t="s">
        <v>28</v>
      </c>
      <c r="F22" s="10" t="s">
        <v>17</v>
      </c>
      <c r="G22" s="11">
        <v>42000</v>
      </c>
      <c r="H22" s="12"/>
      <c r="I22" s="11">
        <f t="shared" si="0"/>
        <v>42000</v>
      </c>
      <c r="J22" s="12">
        <v>724.92</v>
      </c>
      <c r="K22" s="12">
        <v>1205.4000000000001</v>
      </c>
      <c r="L22" s="12"/>
      <c r="M22" s="12">
        <v>1276.8</v>
      </c>
      <c r="N22" s="13">
        <v>25</v>
      </c>
      <c r="O22" s="12">
        <f t="shared" si="1"/>
        <v>3232.12</v>
      </c>
      <c r="P22" s="14">
        <f t="shared" si="2"/>
        <v>38767.879999999997</v>
      </c>
    </row>
    <row r="23" spans="1:16" ht="70.5" x14ac:dyDescent="0.45">
      <c r="A23" s="17">
        <v>11</v>
      </c>
      <c r="B23" s="8" t="s">
        <v>42</v>
      </c>
      <c r="C23" s="9" t="s">
        <v>30</v>
      </c>
      <c r="D23" s="9" t="s">
        <v>43</v>
      </c>
      <c r="E23" s="10" t="s">
        <v>28</v>
      </c>
      <c r="F23" s="10" t="s">
        <v>17</v>
      </c>
      <c r="G23" s="11">
        <v>30000</v>
      </c>
      <c r="H23" s="12"/>
      <c r="I23" s="11">
        <f t="shared" si="0"/>
        <v>30000</v>
      </c>
      <c r="J23" s="12">
        <v>0</v>
      </c>
      <c r="K23" s="12">
        <v>861</v>
      </c>
      <c r="L23" s="12"/>
      <c r="M23" s="12">
        <v>912</v>
      </c>
      <c r="N23" s="13">
        <v>25</v>
      </c>
      <c r="O23" s="12">
        <f t="shared" si="1"/>
        <v>1798</v>
      </c>
      <c r="P23" s="14">
        <f t="shared" si="2"/>
        <v>28202</v>
      </c>
    </row>
    <row r="24" spans="1:16" ht="70.5" x14ac:dyDescent="0.45">
      <c r="A24" s="17">
        <v>12</v>
      </c>
      <c r="B24" s="8" t="s">
        <v>44</v>
      </c>
      <c r="C24" s="9" t="s">
        <v>24</v>
      </c>
      <c r="D24" s="9" t="s">
        <v>23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70.5" x14ac:dyDescent="0.45">
      <c r="A25" s="17">
        <v>13</v>
      </c>
      <c r="B25" s="8" t="s">
        <v>45</v>
      </c>
      <c r="C25" s="9" t="s">
        <v>24</v>
      </c>
      <c r="D25" s="9" t="s">
        <v>46</v>
      </c>
      <c r="E25" s="10" t="s">
        <v>28</v>
      </c>
      <c r="F25" s="10" t="s">
        <v>17</v>
      </c>
      <c r="G25" s="11">
        <v>42000</v>
      </c>
      <c r="H25" s="12"/>
      <c r="I25" s="11">
        <f t="shared" si="0"/>
        <v>42000</v>
      </c>
      <c r="J25" s="12">
        <v>724.92</v>
      </c>
      <c r="K25" s="12">
        <v>1205.4000000000001</v>
      </c>
      <c r="L25" s="12"/>
      <c r="M25" s="12">
        <v>1276.8</v>
      </c>
      <c r="N25" s="13">
        <v>25</v>
      </c>
      <c r="O25" s="12">
        <f t="shared" si="1"/>
        <v>3232.12</v>
      </c>
      <c r="P25" s="14">
        <f t="shared" si="2"/>
        <v>38767.879999999997</v>
      </c>
    </row>
    <row r="26" spans="1:16" ht="35.25" x14ac:dyDescent="0.45">
      <c r="A26" s="17">
        <v>14</v>
      </c>
      <c r="B26" s="8" t="s">
        <v>47</v>
      </c>
      <c r="C26" s="9" t="s">
        <v>26</v>
      </c>
      <c r="D26" s="9" t="s">
        <v>32</v>
      </c>
      <c r="E26" s="10" t="s">
        <v>28</v>
      </c>
      <c r="F26" s="10" t="s">
        <v>16</v>
      </c>
      <c r="G26" s="11">
        <v>75000</v>
      </c>
      <c r="H26" s="12"/>
      <c r="I26" s="11">
        <f t="shared" si="0"/>
        <v>75000</v>
      </c>
      <c r="J26" s="12">
        <v>6309.35</v>
      </c>
      <c r="K26" s="12">
        <v>2152.5</v>
      </c>
      <c r="L26" s="12"/>
      <c r="M26" s="12">
        <v>2280</v>
      </c>
      <c r="N26" s="13">
        <v>25</v>
      </c>
      <c r="O26" s="12">
        <f t="shared" si="1"/>
        <v>10766.85</v>
      </c>
      <c r="P26" s="14">
        <f t="shared" si="2"/>
        <v>64233.15</v>
      </c>
    </row>
    <row r="27" spans="1:16" ht="70.5" x14ac:dyDescent="0.45">
      <c r="A27" s="17">
        <v>15</v>
      </c>
      <c r="B27" s="8" t="s">
        <v>95</v>
      </c>
      <c r="C27" s="9" t="s">
        <v>24</v>
      </c>
      <c r="D27" s="9" t="s">
        <v>23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70.5" x14ac:dyDescent="0.45">
      <c r="A28" s="17">
        <v>16</v>
      </c>
      <c r="B28" s="8" t="s">
        <v>72</v>
      </c>
      <c r="C28" s="9" t="s">
        <v>73</v>
      </c>
      <c r="D28" s="9" t="s">
        <v>74</v>
      </c>
      <c r="E28" s="10" t="s">
        <v>28</v>
      </c>
      <c r="F28" s="10" t="s">
        <v>17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3">
        <v>25</v>
      </c>
      <c r="O28" s="12">
        <f t="shared" si="1"/>
        <v>6439.45</v>
      </c>
      <c r="P28" s="14">
        <f t="shared" si="2"/>
        <v>51060.55</v>
      </c>
    </row>
    <row r="29" spans="1:16" ht="70.5" x14ac:dyDescent="0.45">
      <c r="A29" s="17">
        <v>17</v>
      </c>
      <c r="B29" s="8" t="s">
        <v>82</v>
      </c>
      <c r="C29" s="9" t="s">
        <v>26</v>
      </c>
      <c r="D29" s="9" t="s">
        <v>83</v>
      </c>
      <c r="E29" s="10" t="s">
        <v>28</v>
      </c>
      <c r="F29" s="10" t="s">
        <v>17</v>
      </c>
      <c r="G29" s="11">
        <v>150000</v>
      </c>
      <c r="H29" s="12"/>
      <c r="I29" s="11">
        <f t="shared" si="0"/>
        <v>150000</v>
      </c>
      <c r="J29" s="12">
        <v>23866.69</v>
      </c>
      <c r="K29" s="12">
        <v>4305</v>
      </c>
      <c r="L29" s="12"/>
      <c r="M29" s="12">
        <v>4560</v>
      </c>
      <c r="N29" s="13">
        <v>25</v>
      </c>
      <c r="O29" s="12">
        <f t="shared" si="1"/>
        <v>32756.69</v>
      </c>
      <c r="P29" s="14">
        <f t="shared" si="2"/>
        <v>117243.31</v>
      </c>
    </row>
    <row r="30" spans="1:16" ht="70.5" x14ac:dyDescent="0.45">
      <c r="A30" s="17">
        <v>18</v>
      </c>
      <c r="B30" s="8" t="s">
        <v>51</v>
      </c>
      <c r="C30" s="9" t="s">
        <v>52</v>
      </c>
      <c r="D30" s="9" t="s">
        <v>53</v>
      </c>
      <c r="E30" s="10" t="s">
        <v>28</v>
      </c>
      <c r="F30" s="10" t="s">
        <v>17</v>
      </c>
      <c r="G30" s="11">
        <v>27000</v>
      </c>
      <c r="H30" s="12"/>
      <c r="I30" s="11">
        <f t="shared" si="0"/>
        <v>27000</v>
      </c>
      <c r="J30" s="12">
        <v>0</v>
      </c>
      <c r="K30" s="12">
        <v>774.9</v>
      </c>
      <c r="L30" s="12"/>
      <c r="M30" s="12">
        <v>820.8</v>
      </c>
      <c r="N30" s="13">
        <v>25</v>
      </c>
      <c r="O30" s="12">
        <f t="shared" si="1"/>
        <v>1620.6999999999998</v>
      </c>
      <c r="P30" s="14">
        <f t="shared" si="2"/>
        <v>25379.3</v>
      </c>
    </row>
    <row r="31" spans="1:16" ht="70.5" x14ac:dyDescent="0.45">
      <c r="A31" s="17">
        <v>19</v>
      </c>
      <c r="B31" s="8" t="s">
        <v>54</v>
      </c>
      <c r="C31" s="9" t="s">
        <v>26</v>
      </c>
      <c r="D31" s="9" t="s">
        <v>33</v>
      </c>
      <c r="E31" s="10" t="s">
        <v>28</v>
      </c>
      <c r="F31" s="10" t="s">
        <v>16</v>
      </c>
      <c r="G31" s="11">
        <v>150000</v>
      </c>
      <c r="H31" s="12"/>
      <c r="I31" s="11">
        <f t="shared" si="0"/>
        <v>150000</v>
      </c>
      <c r="J31" s="12">
        <v>23866.69</v>
      </c>
      <c r="K31" s="12">
        <v>4305</v>
      </c>
      <c r="L31" s="12"/>
      <c r="M31" s="12">
        <v>4560</v>
      </c>
      <c r="N31" s="13">
        <v>25</v>
      </c>
      <c r="O31" s="12">
        <f t="shared" si="1"/>
        <v>32756.69</v>
      </c>
      <c r="P31" s="14">
        <f t="shared" si="2"/>
        <v>117243.31</v>
      </c>
    </row>
    <row r="32" spans="1:16" ht="70.5" x14ac:dyDescent="0.45">
      <c r="A32" s="17">
        <v>20</v>
      </c>
      <c r="B32" s="8" t="s">
        <v>55</v>
      </c>
      <c r="C32" s="9" t="s">
        <v>21</v>
      </c>
      <c r="D32" s="9" t="s">
        <v>56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>
        <v>25</v>
      </c>
      <c r="O32" s="12">
        <f t="shared" si="1"/>
        <v>2831.65</v>
      </c>
      <c r="P32" s="14">
        <f t="shared" si="2"/>
        <v>37168.35</v>
      </c>
    </row>
    <row r="33" spans="1:16" ht="70.5" x14ac:dyDescent="0.45">
      <c r="A33" s="17">
        <v>21</v>
      </c>
      <c r="B33" s="8" t="s">
        <v>70</v>
      </c>
      <c r="C33" s="9" t="s">
        <v>22</v>
      </c>
      <c r="D33" s="9" t="s">
        <v>23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70.5" x14ac:dyDescent="0.45">
      <c r="A34" s="17">
        <v>22</v>
      </c>
      <c r="B34" s="8" t="s">
        <v>57</v>
      </c>
      <c r="C34" s="9" t="s">
        <v>20</v>
      </c>
      <c r="D34" s="9" t="s">
        <v>58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70.5" x14ac:dyDescent="0.45">
      <c r="A35" s="17">
        <v>23</v>
      </c>
      <c r="B35" s="8" t="s">
        <v>59</v>
      </c>
      <c r="C35" s="9" t="s">
        <v>60</v>
      </c>
      <c r="D35" s="9" t="s">
        <v>39</v>
      </c>
      <c r="E35" s="10" t="s">
        <v>28</v>
      </c>
      <c r="F35" s="10" t="s">
        <v>16</v>
      </c>
      <c r="G35" s="11">
        <v>37000</v>
      </c>
      <c r="H35" s="12"/>
      <c r="I35" s="11">
        <f t="shared" si="0"/>
        <v>37000</v>
      </c>
      <c r="J35" s="12">
        <v>19.25</v>
      </c>
      <c r="K35" s="12">
        <v>1061.9000000000001</v>
      </c>
      <c r="L35" s="12"/>
      <c r="M35" s="12">
        <v>1124.8</v>
      </c>
      <c r="N35" s="13">
        <v>25</v>
      </c>
      <c r="O35" s="12">
        <f t="shared" si="1"/>
        <v>2230.9499999999998</v>
      </c>
      <c r="P35" s="14">
        <f t="shared" si="2"/>
        <v>34769.050000000003</v>
      </c>
    </row>
    <row r="36" spans="1:16" ht="70.5" x14ac:dyDescent="0.45">
      <c r="A36" s="17">
        <v>24</v>
      </c>
      <c r="B36" s="8" t="s">
        <v>61</v>
      </c>
      <c r="C36" s="9" t="s">
        <v>20</v>
      </c>
      <c r="D36" s="9" t="s">
        <v>62</v>
      </c>
      <c r="E36" s="10" t="s">
        <v>28</v>
      </c>
      <c r="F36" s="10" t="s">
        <v>16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/>
      <c r="M36" s="12">
        <v>608</v>
      </c>
      <c r="N36" s="13">
        <v>25</v>
      </c>
      <c r="O36" s="12">
        <f t="shared" si="1"/>
        <v>1207</v>
      </c>
      <c r="P36" s="14">
        <f t="shared" si="2"/>
        <v>18793</v>
      </c>
    </row>
    <row r="37" spans="1:16" ht="70.5" x14ac:dyDescent="0.45">
      <c r="A37" s="17">
        <v>25</v>
      </c>
      <c r="B37" s="8" t="s">
        <v>63</v>
      </c>
      <c r="C37" s="9" t="s">
        <v>21</v>
      </c>
      <c r="D37" s="9" t="s">
        <v>64</v>
      </c>
      <c r="E37" s="10" t="s">
        <v>28</v>
      </c>
      <c r="F37" s="10" t="s">
        <v>17</v>
      </c>
      <c r="G37" s="11">
        <v>55000</v>
      </c>
      <c r="H37" s="12"/>
      <c r="I37" s="11">
        <f t="shared" si="0"/>
        <v>55000</v>
      </c>
      <c r="J37" s="12">
        <v>2302.36</v>
      </c>
      <c r="K37" s="12">
        <v>1578.5</v>
      </c>
      <c r="L37" s="12">
        <v>1715.46</v>
      </c>
      <c r="M37" s="12">
        <v>1672</v>
      </c>
      <c r="N37" s="13">
        <v>25</v>
      </c>
      <c r="O37" s="12">
        <f t="shared" si="1"/>
        <v>7293.32</v>
      </c>
      <c r="P37" s="14">
        <f t="shared" si="2"/>
        <v>47706.68</v>
      </c>
    </row>
    <row r="38" spans="1:16" ht="70.5" x14ac:dyDescent="0.45">
      <c r="A38" s="17">
        <v>26</v>
      </c>
      <c r="B38" s="8" t="s">
        <v>65</v>
      </c>
      <c r="C38" s="9" t="s">
        <v>30</v>
      </c>
      <c r="D38" s="9" t="s">
        <v>66</v>
      </c>
      <c r="E38" s="10" t="s">
        <v>28</v>
      </c>
      <c r="F38" s="10" t="s">
        <v>17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35.25" x14ac:dyDescent="0.45">
      <c r="A39" s="17">
        <v>27</v>
      </c>
      <c r="B39" s="8" t="s">
        <v>48</v>
      </c>
      <c r="C39" s="9" t="s">
        <v>26</v>
      </c>
      <c r="D39" s="9" t="s">
        <v>32</v>
      </c>
      <c r="E39" s="10" t="s">
        <v>28</v>
      </c>
      <c r="F39" s="10" t="s">
        <v>17</v>
      </c>
      <c r="G39" s="11">
        <v>130000</v>
      </c>
      <c r="H39" s="12"/>
      <c r="I39" s="11">
        <f t="shared" si="0"/>
        <v>130000</v>
      </c>
      <c r="J39" s="12">
        <v>19162.189999999999</v>
      </c>
      <c r="K39" s="12">
        <v>3731</v>
      </c>
      <c r="L39" s="12"/>
      <c r="M39" s="12">
        <v>3952</v>
      </c>
      <c r="N39" s="13">
        <v>25</v>
      </c>
      <c r="O39" s="12">
        <f t="shared" si="1"/>
        <v>26870.19</v>
      </c>
      <c r="P39" s="14">
        <f t="shared" si="2"/>
        <v>103129.81</v>
      </c>
    </row>
    <row r="40" spans="1:16" ht="70.5" x14ac:dyDescent="0.45">
      <c r="A40" s="17">
        <v>28</v>
      </c>
      <c r="B40" s="8" t="s">
        <v>67</v>
      </c>
      <c r="C40" s="9" t="s">
        <v>30</v>
      </c>
      <c r="D40" s="9" t="s">
        <v>71</v>
      </c>
      <c r="E40" s="10" t="s">
        <v>28</v>
      </c>
      <c r="F40" s="10" t="s">
        <v>16</v>
      </c>
      <c r="G40" s="11">
        <v>20000</v>
      </c>
      <c r="H40" s="12"/>
      <c r="I40" s="11">
        <f t="shared" si="0"/>
        <v>20000</v>
      </c>
      <c r="J40" s="12">
        <v>0</v>
      </c>
      <c r="K40" s="12">
        <v>574</v>
      </c>
      <c r="L40" s="12"/>
      <c r="M40" s="12">
        <v>608</v>
      </c>
      <c r="N40" s="13">
        <v>25</v>
      </c>
      <c r="O40" s="12">
        <f t="shared" si="1"/>
        <v>1207</v>
      </c>
      <c r="P40" s="14">
        <f t="shared" si="2"/>
        <v>18793</v>
      </c>
    </row>
    <row r="41" spans="1:16" ht="70.5" x14ac:dyDescent="0.45">
      <c r="A41" s="17">
        <v>29</v>
      </c>
      <c r="B41" s="8" t="s">
        <v>68</v>
      </c>
      <c r="C41" s="9" t="s">
        <v>60</v>
      </c>
      <c r="D41" s="9" t="s">
        <v>39</v>
      </c>
      <c r="E41" s="10" t="s">
        <v>28</v>
      </c>
      <c r="F41" s="10" t="s">
        <v>17</v>
      </c>
      <c r="G41" s="11">
        <v>35000</v>
      </c>
      <c r="H41" s="12"/>
      <c r="I41" s="11">
        <f t="shared" si="0"/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70.5" x14ac:dyDescent="0.45">
      <c r="A42" s="17">
        <v>30</v>
      </c>
      <c r="B42" s="8" t="s">
        <v>75</v>
      </c>
      <c r="C42" s="9" t="s">
        <v>76</v>
      </c>
      <c r="D42" s="9" t="s">
        <v>35</v>
      </c>
      <c r="E42" s="10" t="s">
        <v>28</v>
      </c>
      <c r="F42" s="10" t="s">
        <v>16</v>
      </c>
      <c r="G42" s="11">
        <v>35000</v>
      </c>
      <c r="H42" s="12"/>
      <c r="I42" s="11">
        <f t="shared" ref="I42" si="5">G42-H42</f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70.5" x14ac:dyDescent="0.45">
      <c r="A43" s="17">
        <v>31</v>
      </c>
      <c r="B43" s="8" t="s">
        <v>77</v>
      </c>
      <c r="C43" s="9" t="s">
        <v>78</v>
      </c>
      <c r="D43" s="9" t="s">
        <v>69</v>
      </c>
      <c r="E43" s="10" t="s">
        <v>28</v>
      </c>
      <c r="F43" s="10" t="s">
        <v>17</v>
      </c>
      <c r="G43" s="11">
        <v>35000</v>
      </c>
      <c r="H43" s="12"/>
      <c r="I43" s="11">
        <f t="shared" ref="I43:I44" si="6">G43-H43</f>
        <v>35000</v>
      </c>
      <c r="J43" s="12">
        <v>0</v>
      </c>
      <c r="K43" s="12">
        <v>1004.5</v>
      </c>
      <c r="L43" s="12">
        <v>1715.46</v>
      </c>
      <c r="M43" s="12">
        <v>1064</v>
      </c>
      <c r="N43" s="13">
        <v>25</v>
      </c>
      <c r="O43" s="12">
        <f t="shared" si="1"/>
        <v>3808.96</v>
      </c>
      <c r="P43" s="14">
        <f t="shared" si="2"/>
        <v>31191.040000000001</v>
      </c>
    </row>
    <row r="44" spans="1:16" ht="70.5" x14ac:dyDescent="0.45">
      <c r="A44" s="17">
        <v>32</v>
      </c>
      <c r="B44" s="8" t="s">
        <v>84</v>
      </c>
      <c r="C44" s="9" t="s">
        <v>85</v>
      </c>
      <c r="D44" s="9" t="s">
        <v>69</v>
      </c>
      <c r="E44" s="10" t="s">
        <v>28</v>
      </c>
      <c r="F44" s="10" t="s">
        <v>17</v>
      </c>
      <c r="G44" s="11">
        <v>20000</v>
      </c>
      <c r="H44" s="12"/>
      <c r="I44" s="11">
        <f t="shared" si="6"/>
        <v>20000</v>
      </c>
      <c r="J44" s="12">
        <v>0</v>
      </c>
      <c r="K44" s="12">
        <v>574</v>
      </c>
      <c r="L44" s="12"/>
      <c r="M44" s="12">
        <v>608</v>
      </c>
      <c r="N44" s="13">
        <v>25</v>
      </c>
      <c r="O44" s="12">
        <f t="shared" ref="O44" si="7">SUM(J44:N44)</f>
        <v>1207</v>
      </c>
      <c r="P44" s="14">
        <f t="shared" si="2"/>
        <v>18793</v>
      </c>
    </row>
    <row r="45" spans="1:16" ht="70.5" x14ac:dyDescent="0.45">
      <c r="A45" s="17">
        <v>33</v>
      </c>
      <c r="B45" s="8" t="s">
        <v>49</v>
      </c>
      <c r="C45" s="9" t="s">
        <v>30</v>
      </c>
      <c r="D45" s="9" t="s">
        <v>43</v>
      </c>
      <c r="E45" s="10" t="s">
        <v>28</v>
      </c>
      <c r="F45" s="10" t="s">
        <v>17</v>
      </c>
      <c r="G45" s="11">
        <v>30000</v>
      </c>
      <c r="H45" s="12"/>
      <c r="I45" s="11">
        <f t="shared" si="0"/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70.5" x14ac:dyDescent="0.45">
      <c r="A46" s="17">
        <v>34</v>
      </c>
      <c r="B46" s="8" t="s">
        <v>86</v>
      </c>
      <c r="C46" s="9" t="s">
        <v>78</v>
      </c>
      <c r="D46" s="9" t="s">
        <v>69</v>
      </c>
      <c r="E46" s="10" t="s">
        <v>28</v>
      </c>
      <c r="F46" s="10" t="s">
        <v>17</v>
      </c>
      <c r="G46" s="11">
        <v>30000</v>
      </c>
      <c r="H46" s="12"/>
      <c r="I46" s="11">
        <f t="shared" ref="I46:I49" si="8">G46-H46</f>
        <v>30000</v>
      </c>
      <c r="J46" s="12">
        <v>0</v>
      </c>
      <c r="K46" s="12">
        <v>861</v>
      </c>
      <c r="L46" s="12"/>
      <c r="M46" s="12">
        <v>912</v>
      </c>
      <c r="N46" s="13">
        <v>25</v>
      </c>
      <c r="O46" s="12">
        <f t="shared" si="1"/>
        <v>1798</v>
      </c>
      <c r="P46" s="14">
        <f t="shared" si="2"/>
        <v>28202</v>
      </c>
    </row>
    <row r="47" spans="1:16" ht="70.5" x14ac:dyDescent="0.45">
      <c r="A47" s="17">
        <v>35</v>
      </c>
      <c r="B47" s="8" t="s">
        <v>87</v>
      </c>
      <c r="C47" s="9" t="s">
        <v>20</v>
      </c>
      <c r="D47" s="9" t="s">
        <v>88</v>
      </c>
      <c r="E47" s="10" t="s">
        <v>28</v>
      </c>
      <c r="F47" s="10" t="s">
        <v>16</v>
      </c>
      <c r="G47" s="11">
        <v>130000</v>
      </c>
      <c r="H47" s="12"/>
      <c r="I47" s="11">
        <f t="shared" si="8"/>
        <v>130000</v>
      </c>
      <c r="J47" s="12">
        <v>19162.189999999999</v>
      </c>
      <c r="K47" s="12">
        <v>3731</v>
      </c>
      <c r="L47" s="12"/>
      <c r="M47" s="12">
        <v>3952</v>
      </c>
      <c r="N47" s="13">
        <v>25</v>
      </c>
      <c r="O47" s="12">
        <f t="shared" si="1"/>
        <v>26870.19</v>
      </c>
      <c r="P47" s="14">
        <f t="shared" si="2"/>
        <v>103129.81</v>
      </c>
    </row>
    <row r="48" spans="1:16" ht="70.5" x14ac:dyDescent="0.45">
      <c r="A48" s="17">
        <v>36</v>
      </c>
      <c r="B48" s="8" t="s">
        <v>89</v>
      </c>
      <c r="C48" s="9" t="s">
        <v>90</v>
      </c>
      <c r="D48" s="9" t="s">
        <v>69</v>
      </c>
      <c r="E48" s="10" t="s">
        <v>28</v>
      </c>
      <c r="F48" s="10" t="s">
        <v>17</v>
      </c>
      <c r="G48" s="11">
        <v>35000</v>
      </c>
      <c r="H48" s="12"/>
      <c r="I48" s="11">
        <f t="shared" si="8"/>
        <v>35000</v>
      </c>
      <c r="J48" s="12">
        <v>0</v>
      </c>
      <c r="K48" s="12">
        <v>1004.5</v>
      </c>
      <c r="L48" s="12"/>
      <c r="M48" s="12">
        <v>1064</v>
      </c>
      <c r="N48" s="13">
        <v>25</v>
      </c>
      <c r="O48" s="12">
        <f t="shared" si="1"/>
        <v>2093.5</v>
      </c>
      <c r="P48" s="14">
        <f t="shared" si="2"/>
        <v>32906.5</v>
      </c>
    </row>
    <row r="49" spans="1:16" ht="71.25" thickBot="1" x14ac:dyDescent="0.5">
      <c r="A49" s="17">
        <v>37</v>
      </c>
      <c r="B49" s="8" t="s">
        <v>91</v>
      </c>
      <c r="C49" s="9" t="s">
        <v>20</v>
      </c>
      <c r="D49" s="9" t="s">
        <v>92</v>
      </c>
      <c r="E49" s="10" t="s">
        <v>28</v>
      </c>
      <c r="F49" s="10" t="s">
        <v>17</v>
      </c>
      <c r="G49" s="11">
        <v>20000</v>
      </c>
      <c r="H49" s="12"/>
      <c r="I49" s="11">
        <f t="shared" si="8"/>
        <v>20000</v>
      </c>
      <c r="J49" s="12"/>
      <c r="K49" s="12">
        <v>574</v>
      </c>
      <c r="L49" s="12"/>
      <c r="M49" s="12">
        <v>608</v>
      </c>
      <c r="N49" s="13">
        <v>25</v>
      </c>
      <c r="O49" s="12">
        <f t="shared" si="1"/>
        <v>1207</v>
      </c>
      <c r="P49" s="14">
        <f t="shared" si="2"/>
        <v>18793</v>
      </c>
    </row>
    <row r="50" spans="1:16" ht="36" customHeight="1" thickBot="1" x14ac:dyDescent="0.75">
      <c r="A50" s="31" t="s">
        <v>18</v>
      </c>
      <c r="B50" s="32"/>
      <c r="C50" s="32"/>
      <c r="D50" s="32"/>
      <c r="E50" s="32"/>
      <c r="F50" s="33"/>
      <c r="G50" s="28">
        <f>SUM(G12:G49)</f>
        <v>2107500</v>
      </c>
      <c r="H50" s="28">
        <f>SUM(H12:H47)</f>
        <v>0</v>
      </c>
      <c r="I50" s="28">
        <f>SUM(I12:I49)</f>
        <v>2107500</v>
      </c>
      <c r="J50" s="28">
        <f>SUM(J12:J47)</f>
        <v>177719.66999999995</v>
      </c>
      <c r="K50" s="28">
        <f>SUM(K12:K49)</f>
        <v>60485.250000000007</v>
      </c>
      <c r="L50" s="28">
        <f t="shared" ref="L50:P50" si="9">SUM(L12:L49)</f>
        <v>3430.92</v>
      </c>
      <c r="M50" s="28">
        <f t="shared" si="9"/>
        <v>62601.14</v>
      </c>
      <c r="N50" s="28">
        <f t="shared" si="9"/>
        <v>950</v>
      </c>
      <c r="O50" s="28">
        <f t="shared" si="9"/>
        <v>305186.98000000004</v>
      </c>
      <c r="P50" s="28">
        <f t="shared" si="9"/>
        <v>1802313.0200000005</v>
      </c>
    </row>
  </sheetData>
  <mergeCells count="4">
    <mergeCell ref="A7:P7"/>
    <mergeCell ref="A8:P8"/>
    <mergeCell ref="A9:P9"/>
    <mergeCell ref="A50:F50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2025-09-23T15:59:47Z</dcterms:modified>
</cp:coreProperties>
</file>