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OMISIONADO\EJECUCION MENSUAL\"/>
    </mc:Choice>
  </mc:AlternateContent>
  <xr:revisionPtr revIDLastSave="0" documentId="13_ncr:1_{E3A0752E-5F8D-4E9E-AF2B-D9891184F6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JUNIO" sheetId="1" r:id="rId1"/>
  </sheets>
  <definedNames>
    <definedName name="_xlnm.Print_Area" localSheetId="0">'EJE. PORTAL JUNIO'!$A$1:$Q$110</definedName>
    <definedName name="_xlnm.Print_Titles" localSheetId="0">'EJE. PORTAL JUNIO'!$1:$7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17" i="1"/>
  <c r="J27" i="1"/>
  <c r="C38" i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L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<sst xmlns="http://schemas.openxmlformats.org/spreadsheetml/2006/main" count="114" uniqueCount="114">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</sst>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0" fillId="0" borderId="5" xfId="1" applyFont="1" applyBorder="1" applyAlignment="1">
      <alignment vertical="center" wrapText="1"/>
    </xf>
    <xf numFmtId="0" fontId="9" fillId="0" borderId="2" xfId="2" applyFont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1" xfId="2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84" zoomScale="83" zoomScaleNormal="85" zoomScaleSheetLayoutView="83" workbookViewId="0">
      <pane xSplit="1" topLeftCell="J1" activePane="topRight" state="frozen"/>
      <selection activeCell="B1" sqref="B1"/>
      <selection pane="topRight" activeCell="N107" sqref="N107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1" t="s">
        <v>106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2:17" ht="17.399999999999999" x14ac:dyDescent="0.3">
      <c r="B2" s="71" t="s">
        <v>107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2:17" ht="18.75" customHeight="1" x14ac:dyDescent="0.3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2:17" ht="18.75" customHeight="1" x14ac:dyDescent="0.3">
      <c r="B4" s="71" t="s">
        <v>101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2:17" ht="15" customHeight="1" x14ac:dyDescent="0.3">
      <c r="B5" s="72" t="s">
        <v>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2:17" ht="15" customHeight="1" x14ac:dyDescent="0.3">
      <c r="B6" s="73">
        <v>45838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2:17" ht="16.2" x14ac:dyDescent="0.3">
      <c r="B7" s="72" t="s">
        <v>2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5386062.2899999991</v>
      </c>
      <c r="I11" s="51">
        <f t="shared" si="0"/>
        <v>5386062.2899999991</v>
      </c>
      <c r="J11" s="51">
        <f t="shared" si="0"/>
        <v>5360121.63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31323408.039999995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65">
        <v>4682571.3499999996</v>
      </c>
      <c r="I12" s="65">
        <v>4682571.3499999996</v>
      </c>
      <c r="J12" s="65">
        <v>4660071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27227681.439999998</v>
      </c>
    </row>
    <row r="13" spans="2:17" x14ac:dyDescent="0.3">
      <c r="B13" s="52" t="s">
        <v>19</v>
      </c>
      <c r="C13" s="66">
        <v>9405000</v>
      </c>
      <c r="D13" s="66">
        <v>-4558569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5">
        <v>-4799999.7699999996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1766436.44</v>
      </c>
      <c r="E16" s="65">
        <v>609708.44999999995</v>
      </c>
      <c r="F16" s="65">
        <v>668422.55000000005</v>
      </c>
      <c r="G16" s="65">
        <v>710563.09</v>
      </c>
      <c r="H16" s="65">
        <v>703490.94</v>
      </c>
      <c r="I16" s="65">
        <v>703490.94</v>
      </c>
      <c r="J16" s="65">
        <v>700050.63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4095726.5999999996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>+H18+H19+H20+H21+H24+H25+H23+H22+H26</f>
        <v>275905</v>
      </c>
      <c r="I17" s="51">
        <f t="shared" si="3"/>
        <v>0</v>
      </c>
      <c r="J17" s="51">
        <f>+J18+J19+J20+J21+J24+J25+J23+J22+J26</f>
        <v>462147.57999999996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1040899.58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65">
        <v>167124.57999999999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167124.57999999999</v>
      </c>
    </row>
    <row r="19" spans="2:17" x14ac:dyDescent="0.3">
      <c r="B19" s="52" t="s">
        <v>25</v>
      </c>
      <c r="C19" s="66">
        <v>3000000</v>
      </c>
      <c r="D19" s="66">
        <v>-2000000</v>
      </c>
      <c r="E19" s="54">
        <v>0</v>
      </c>
      <c r="F19" s="54">
        <v>0</v>
      </c>
      <c r="G19" s="54">
        <v>0</v>
      </c>
      <c r="H19" s="65">
        <v>36875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36875</v>
      </c>
    </row>
    <row r="20" spans="2:17" x14ac:dyDescent="0.3">
      <c r="B20" s="52" t="s">
        <v>26</v>
      </c>
      <c r="C20" s="66">
        <v>1200000</v>
      </c>
      <c r="D20" s="66"/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3">
      <c r="B21" s="52" t="s">
        <v>27</v>
      </c>
      <c r="C21" s="53"/>
      <c r="D21" s="49">
        <v>421500</v>
      </c>
      <c r="E21" s="54">
        <v>0</v>
      </c>
      <c r="F21" s="54">
        <v>0</v>
      </c>
      <c r="G21" s="54"/>
      <c r="H21" s="65">
        <v>81500</v>
      </c>
      <c r="I21" s="54"/>
      <c r="J21" s="65">
        <v>248000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329500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49">
        <v>350000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8" x14ac:dyDescent="0.3">
      <c r="B25" s="52" t="s">
        <v>31</v>
      </c>
      <c r="C25" s="66">
        <v>7707699</v>
      </c>
      <c r="D25" s="65">
        <v>-2271500</v>
      </c>
      <c r="E25" s="54">
        <v>0</v>
      </c>
      <c r="F25" s="54"/>
      <c r="G25" s="54"/>
      <c r="H25" s="54"/>
      <c r="I25" s="54"/>
      <c r="J25" s="65">
        <v>0</v>
      </c>
      <c r="K25" s="54"/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/>
      <c r="D26" s="49">
        <v>550000</v>
      </c>
      <c r="E26" s="65">
        <v>0</v>
      </c>
      <c r="F26" s="54">
        <v>191396</v>
      </c>
      <c r="G26" s="65">
        <v>111451</v>
      </c>
      <c r="H26" s="65">
        <v>157530</v>
      </c>
      <c r="I26" s="54"/>
      <c r="J26" s="65">
        <v>47023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507400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69507.66</v>
      </c>
      <c r="I27" s="51">
        <f t="shared" si="4"/>
        <v>-61950</v>
      </c>
      <c r="J27" s="51">
        <f t="shared" si="4"/>
        <v>909674.76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1142952.4300000002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66">
        <v>10620</v>
      </c>
      <c r="I28" s="68"/>
      <c r="J28" s="65">
        <v>193314.06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203934.06</v>
      </c>
    </row>
    <row r="29" spans="2:17" x14ac:dyDescent="0.3">
      <c r="B29" s="52" t="s">
        <v>35</v>
      </c>
      <c r="C29" s="53"/>
      <c r="D29" s="49">
        <v>85000</v>
      </c>
      <c r="E29" s="54">
        <v>0</v>
      </c>
      <c r="F29" s="54">
        <v>0</v>
      </c>
      <c r="G29" s="54"/>
      <c r="H29" s="66">
        <v>29854</v>
      </c>
      <c r="I29" s="66">
        <v>29028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58882</v>
      </c>
    </row>
    <row r="30" spans="2:17" x14ac:dyDescent="0.3">
      <c r="B30" s="52" t="s">
        <v>36</v>
      </c>
      <c r="C30" s="53"/>
      <c r="D30" s="49">
        <v>18000</v>
      </c>
      <c r="E30" s="54">
        <v>0</v>
      </c>
      <c r="F30" s="54"/>
      <c r="G30" s="54"/>
      <c r="H30" s="54"/>
      <c r="I30" s="66">
        <v>13245.5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13245.5</v>
      </c>
    </row>
    <row r="31" spans="2:17" x14ac:dyDescent="0.3">
      <c r="B31" s="52" t="s">
        <v>37</v>
      </c>
      <c r="C31" s="65">
        <v>1000000</v>
      </c>
      <c r="D31" s="65">
        <v>-295000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>
        <v>2832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2832</v>
      </c>
    </row>
    <row r="33" spans="2:17" ht="28.8" x14ac:dyDescent="0.3">
      <c r="B33" s="52" t="s">
        <v>39</v>
      </c>
      <c r="C33" s="53"/>
      <c r="D33" s="49">
        <v>3000</v>
      </c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65">
        <v>700000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700000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>
        <v>359000</v>
      </c>
      <c r="E37" s="54">
        <v>0</v>
      </c>
      <c r="F37" s="54"/>
      <c r="G37" s="65">
        <v>225720.01</v>
      </c>
      <c r="H37" s="65">
        <v>29033.66</v>
      </c>
      <c r="I37" s="65">
        <v>-107055.5</v>
      </c>
      <c r="J37" s="65">
        <v>16360.7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164058.87000000002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258838.13</v>
      </c>
      <c r="I54" s="51">
        <f t="shared" si="6"/>
        <v>90978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349816.13</v>
      </c>
    </row>
    <row r="55" spans="2:17" x14ac:dyDescent="0.3">
      <c r="B55" s="52" t="s">
        <v>60</v>
      </c>
      <c r="C55" s="65">
        <v>243000</v>
      </c>
      <c r="D55" s="49">
        <v>276000</v>
      </c>
      <c r="E55" s="54">
        <v>0</v>
      </c>
      <c r="F55" s="54">
        <v>0</v>
      </c>
      <c r="G55" s="54"/>
      <c r="H55" s="65">
        <v>225720.01</v>
      </c>
      <c r="I55" s="65">
        <v>90978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316698.01</v>
      </c>
    </row>
    <row r="56" spans="2:17" x14ac:dyDescent="0.3">
      <c r="B56" s="52" t="s">
        <v>61</v>
      </c>
      <c r="C56" s="53"/>
      <c r="D56" s="49">
        <v>55000</v>
      </c>
      <c r="E56" s="54">
        <v>0</v>
      </c>
      <c r="F56" s="54">
        <v>0</v>
      </c>
      <c r="G56" s="54">
        <v>0</v>
      </c>
      <c r="H56" s="66">
        <v>33118.120000000003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33118.120000000003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5990313.0799999991</v>
      </c>
      <c r="I76" s="63">
        <f t="shared" si="9"/>
        <v>5415090.2899999991</v>
      </c>
      <c r="J76" s="63">
        <f t="shared" si="9"/>
        <v>6731943.9699999997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33857076.18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5415090.2899999991</v>
      </c>
      <c r="J89" s="24">
        <f t="shared" si="11"/>
        <v>6731943.9699999997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33857076.18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70" t="s">
        <v>109</v>
      </c>
      <c r="F104" s="70"/>
      <c r="G104" s="70"/>
      <c r="H104" s="28"/>
      <c r="I104" s="28"/>
      <c r="J104" s="70" t="s">
        <v>111</v>
      </c>
      <c r="K104" s="70"/>
      <c r="L104" s="70"/>
      <c r="M104" s="2"/>
      <c r="N104" s="2"/>
      <c r="O104" s="69" t="s">
        <v>108</v>
      </c>
      <c r="P104" s="69"/>
      <c r="Q104" s="69"/>
    </row>
    <row r="105" spans="1:17" s="10" customFormat="1" ht="17.399999999999999" x14ac:dyDescent="0.3">
      <c r="B105" s="11"/>
      <c r="D105" s="11"/>
      <c r="E105" s="75" t="s">
        <v>110</v>
      </c>
      <c r="F105" s="75"/>
      <c r="G105" s="75"/>
      <c r="H105" s="26"/>
      <c r="I105" s="26"/>
      <c r="J105" s="75" t="s">
        <v>112</v>
      </c>
      <c r="K105" s="75"/>
      <c r="L105" s="75"/>
      <c r="M105" s="12"/>
      <c r="N105" s="12"/>
      <c r="O105" s="74" t="s">
        <v>113</v>
      </c>
      <c r="P105" s="74"/>
      <c r="Q105" s="74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70"/>
      <c r="K111" s="70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70"/>
      <c r="K112" s="70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JUNIO</vt:lpstr>
      <vt:lpstr>'EJE. PORTAL JUNIO'!Área_de_impresión</vt:lpstr>
      <vt:lpstr>'EJE. PORTAL JUNIO'!Títulos_a_imprimir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mariateresa lantiguarojas</cp:lastModifiedBy>
  <cp:lastPrinted>2023-06-01T15:09:55Z</cp:lastPrinted>
  <dcterms:created xsi:type="dcterms:W3CDTF">2019-02-08T13:48:25Z</dcterms:created>
  <dcterms:modified xsi:type="dcterms:W3CDTF">2025-08-13T16:48:22Z</dcterms:modified>
</cp:coreProperties>
</file>